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xr:revisionPtr revIDLastSave="0" documentId="8_{C15BB846-980E-485D-AF90-39D9242661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rong Readers Website Form" sheetId="1" r:id="rId1"/>
  </sheets>
  <definedNames>
    <definedName name="_xlnm.Print_Area" localSheetId="0">'Strong Readers Website Form'!$A$1:$C$44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8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sharedStrings.xml><?xml version="1.0" encoding="utf-8"?>
<sst xmlns="http://schemas.openxmlformats.org/spreadsheetml/2006/main" count="63" uniqueCount="35">
  <si>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</si>
  <si>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</si>
  <si>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</si>
  <si>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</si>
  <si>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</si>
  <si>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</si>
  <si>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</si>
  <si>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</si>
  <si>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</si>
  <si>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</si>
  <si>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</si>
  <si>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</si>
  <si>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</si>
  <si>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</si>
  <si>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</si>
  <si>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</si>
  <si>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</si>
  <si>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</si>
  <si>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</si>
  <si>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</si>
  <si>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</si>
  <si>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</si>
  <si>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</si>
  <si>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</si>
  <si>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</si>
  <si>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</si>
  <si>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</si>
  <si>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</si>
  <si>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</si>
  <si>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</si>
  <si>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</si>
  <si>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</si>
  <si>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Required Website Information</t>
  </si>
  <si>
    <t>Strong Readers School Data</t>
  </si>
  <si>
    <t>K-2nd 90+30=120
3rd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</si>
</sst>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5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74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9" xfId="0" applyFont="1" applyFill="1" applyBorder="1" applyAlignment="1" applyProtection="1">
      <alignment vertical="top"/>
      <protection locked="0"/>
    </xf>
    <xf numFmtId="0" fontId="7" fillId="3" borderId="5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</cellXfs>
  <cellStyles count="3">
    <cellStyle name="Normal" xfId="0" builtinId="0"/>
    <cellStyle name="Percent" xfId="2" builtinId="5"/>
    <cellStyle name="Title" xfId="1" builtinId="1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/>
        <i val="0"/>
      </font>
    </dxf>
  </dxfs>
  <tableStyles count="1" defaultTableStyle="Accessible Table" defaultPivotStyle="PivotStyleLight16">
    <tableStyle name="Accessible Table" pivot="0" count="1" xr9:uid="{00000000-0011-0000-FFFF-FFFF00000000}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6:C32" totalsRowShown="0" headerRowDxfId="35" dataDxfId="34">
  <autoFilter ref="A26:C3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Strong Readers Student Data" dataDxfId="33"/>
    <tableColumn id="2" xr3:uid="{00000000-0010-0000-0000-000002000000}" name="Third Grade" dataDxfId="32"/>
    <tableColumn id="3" xr3:uid="{00000000-0010-0000-0000-000003000000}" name="% of Third Grade Students" dataDxfId="31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6" displayName="Table56" ref="A39:C44" totalsRowCount="1" headerRowDxfId="30" dataDxfId="28" totalsRowDxfId="26" headerRowBorderDxfId="29" tableBorderDxfId="27" totalsRowBorderDxfId="25">
  <autoFilter ref="A39:C43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100-000001000000}" name="District Expenditures" dataDxfId="24" totalsRowDxfId="23"/>
    <tableColumn id="2" xr3:uid="{00000000-0010-0000-0100-000002000000}" name="Included Expenses" totalsRowLabel="Total" dataDxfId="22" totalsRowDxfId="21"/>
    <tableColumn id="3" xr3:uid="{00000000-0010-0000-0100-000003000000}" name="Amount" totalsRowFunction="sum" dataDxfId="20" totalsRowDxfId="19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65" displayName="Table65" ref="A34:B37" totalsRowShown="0" headerRowDxfId="18" dataDxfId="16" headerRowBorderDxfId="17" tableBorderDxfId="15">
  <autoFilter ref="A34:B37" xr:uid="{00000000-0009-0000-0100-000004000000}">
    <filterColumn colId="0" hiddenButton="1"/>
    <filterColumn colId="1" hiddenButton="1"/>
  </autoFilter>
  <tableColumns count="2">
    <tableColumn id="1" xr3:uid="{00000000-0010-0000-0200-000001000000}" name="Strong Readers School Data" dataDxfId="14"/>
    <tableColumn id="2" xr3:uid="{00000000-0010-0000-0200-000002000000}" name="Description" dataDxfId="13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14" displayName="Table14" ref="A2:C8" totalsRowShown="0" headerRowDxfId="12" dataDxfId="11">
  <autoFilter ref="A2:C8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300-000001000000}" name="Strong Readers Student Data" dataDxfId="10"/>
    <tableColumn id="2" xr3:uid="{00000000-0010-0000-0300-000002000000}" name="Kindergarten" dataDxfId="9"/>
    <tableColumn id="3" xr3:uid="{00000000-0010-0000-0300-000003000000}" name="% of Kindergarten Students" dataDxfId="8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10:C16" totalsRowShown="0" headerRowDxfId="7">
  <autoFilter ref="A10:C16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400-000001000000}" name="Strong Readers Student Data" dataDxfId="6"/>
    <tableColumn id="2" xr3:uid="{00000000-0010-0000-0400-000002000000}" name="First Grade" dataDxfId="5"/>
    <tableColumn id="3" xr3:uid="{00000000-0010-0000-0400-000003000000}" name="% of First Grade Students" dataDxfId="4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710" displayName="Table710" ref="A18:C24" totalsRowShown="0" headerRowDxfId="3">
  <autoFilter ref="A18:C24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500-000001000000}" name="Strong Readers Student Data" dataDxfId="2"/>
    <tableColumn id="2" xr3:uid="{00000000-0010-0000-0500-000002000000}" name="Second Grade" dataDxfId="1"/>
    <tableColumn id="3" xr3:uid="{00000000-0010-0000-0500-000003000000}" name="% of Second Grade Students" dataDxfId="0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8521"/>
  <sheetViews>
    <sheetView tabSelected="1" topLeftCell="A36" zoomScale="140" zoomScaleNormal="140" workbookViewId="0">
      <selection activeCell="B37" sqref="B37"/>
    </sheetView>
  </sheetViews>
  <sheetFormatPr defaultColWidth="0" defaultRowHeight="13.8" zeroHeight="1"/>
  <cols>
    <col min="1" max="1" width="93.5" style="6" bestFit="1" customWidth="1"/>
    <col min="2" max="3" width="25.8984375" style="6" customWidth="1"/>
    <col min="4" max="4" width="24.8984375" style="6" hidden="1" customWidth="1"/>
    <col min="5" max="5" width="24.8984375" style="32" hidden="1" customWidth="1"/>
    <col min="6" max="7" width="24.8984375" style="6" hidden="1" customWidth="1"/>
    <col min="8" max="8" width="24.8984375" style="2" hidden="1" customWidth="1"/>
    <col min="9" max="9" width="24.8984375" style="6" hidden="1" customWidth="1"/>
    <col min="10" max="16384" width="9.09765625" style="6" hidden="1"/>
  </cols>
  <sheetData>
    <row r="1" spans="1:9" ht="84.9" customHeight="1" thickBot="1">
      <c r="A1" s="1" t="s">
        <v>32</v>
      </c>
      <c r="B1" s="69" t="e">
        <v>#VALUE!</v>
      </c>
      <c r="C1" s="70" t="e">
        <v>#VALUE!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67" t="s">
        <v>0</v>
      </c>
      <c r="C2" s="68" t="s">
        <v>8</v>
      </c>
      <c r="E2" s="6"/>
      <c r="H2" s="6"/>
    </row>
    <row r="3" spans="1:9" ht="15">
      <c r="A3" s="9" t="s">
        <v>12</v>
      </c>
      <c r="B3" s="36">
        <v>18</v>
      </c>
      <c r="C3" s="36" t="s">
        <v>29</v>
      </c>
      <c r="E3" s="6"/>
      <c r="H3" s="6"/>
    </row>
    <row r="4" spans="1:9" ht="15">
      <c r="A4" s="10" t="s">
        <v>13</v>
      </c>
      <c r="B4" s="36">
        <v>1</v>
      </c>
      <c r="C4" s="36" t="s">
        <v>29</v>
      </c>
      <c r="E4" s="6"/>
      <c r="H4" s="6"/>
    </row>
    <row r="5" spans="1:9" ht="15">
      <c r="A5" s="10" t="s">
        <v>4</v>
      </c>
      <c r="B5" s="36">
        <v>3</v>
      </c>
      <c r="C5" s="37" t="str">
        <f>IF(OR(B3="", Table14[[#This Row],[Kindergarten]]=""), "Auto-calculated", IF(AND(B3&gt;10, Table14[[#This Row],[Kindergarten]]&lt;10), "Not Available", IFERROR(Table14[[#This Row],[Kindergarten]]/B3, "N/A")))</f>
        <v>Not Available</v>
      </c>
      <c r="E5" s="6"/>
      <c r="H5" s="6"/>
    </row>
    <row r="6" spans="1:9" ht="15">
      <c r="A6" s="10" t="s">
        <v>5</v>
      </c>
      <c r="B6" s="36">
        <v>2</v>
      </c>
      <c r="C6" s="37" t="str">
        <f>IF(OR(B3="", Table14[[#This Row],[Kindergarten]]=""), "Auto-calculated", IF(AND(B3&gt;10, Table14[[#This Row],[Kindergarten]]&lt;10), "Not Available", IFERROR(Table14[[#This Row],[Kindergarten]]/B3, "N/A")))</f>
        <v>Not Available</v>
      </c>
      <c r="E6" s="6"/>
      <c r="H6" s="6"/>
    </row>
    <row r="7" spans="1:9" ht="15">
      <c r="A7" s="10" t="s">
        <v>6</v>
      </c>
      <c r="B7" s="36">
        <v>16</v>
      </c>
      <c r="C7" s="37">
        <f>IF(OR(B3="", Table14[[#This Row],[Kindergarten]]=""), "Auto-calculated", IF(AND(B3&gt;10, Table14[[#This Row],[Kindergarten]]&lt;10), "Not Available", IFERROR(Table14[[#This Row],[Kindergarten]]/B3, "N/A")))</f>
        <v>0.88888888888888884</v>
      </c>
      <c r="E7" s="6"/>
      <c r="H7" s="6"/>
    </row>
    <row r="8" spans="1:9" ht="15">
      <c r="A8" s="11" t="s">
        <v>7</v>
      </c>
      <c r="B8" s="36">
        <v>0</v>
      </c>
      <c r="C8" s="37">
        <f>IF(OR(B4="", Table14[[#This Row],[Kindergarten]]=""), "Auto-calculated", IF(AND(B4&gt;10, Table14[[#This Row],[Kindergarten]]&lt;10), "Not Available", IFERROR(Table14[[#This Row],[Kindergarten]]/B4, "N/A")))</f>
        <v>0</v>
      </c>
      <c r="E8" s="6"/>
      <c r="H8" s="6"/>
    </row>
    <row r="9" spans="1:9" ht="9.9" customHeight="1" thickBot="1"/>
    <row r="10" spans="1:9" ht="38.1" customHeight="1" thickBot="1">
      <c r="A10" s="43" t="s">
        <v>31</v>
      </c>
      <c r="B10" s="34" t="s">
        <v>1</v>
      </c>
      <c r="C10" s="34" t="s">
        <v>9</v>
      </c>
    </row>
    <row r="11" spans="1:9" ht="15.6">
      <c r="A11" s="44" t="s">
        <v>12</v>
      </c>
      <c r="B11" s="45">
        <v>19</v>
      </c>
      <c r="C11" s="46" t="s">
        <v>29</v>
      </c>
    </row>
    <row r="12" spans="1:9" ht="15.6">
      <c r="A12" s="47" t="s">
        <v>13</v>
      </c>
      <c r="B12" s="38">
        <v>3</v>
      </c>
      <c r="C12" s="48" t="s">
        <v>29</v>
      </c>
    </row>
    <row r="13" spans="1:9" ht="15.6">
      <c r="A13" s="47" t="s">
        <v>4</v>
      </c>
      <c r="B13" s="38">
        <v>3</v>
      </c>
      <c r="C13" s="49" t="str">
        <f>IF(OR(B11="", Table7[[#This Row],[First Grade]]=""), "Auto-calculated", IF(AND(B11&gt;10, Table7[[#This Row],[First Grade]]&lt;10), "Not Available", IFERROR(Table7[[#This Row],[First Grade]]/B11, "N/A")))</f>
        <v>Not Available</v>
      </c>
    </row>
    <row r="14" spans="1:9" ht="15.6">
      <c r="A14" s="47" t="s">
        <v>5</v>
      </c>
      <c r="B14" s="38">
        <v>4</v>
      </c>
      <c r="C14" s="49" t="str">
        <f>IF(OR($B$11="", Table7[[#This Row],[First Grade]]=""), "Auto-calculated", IF(AND($B$11&gt;10, Table7[[#This Row],[First Grade]]&lt;10), "Not Available", IFERROR(Table7[[#This Row],[First Grade]]/$B$11, "N/A")))</f>
        <v>Not Available</v>
      </c>
    </row>
    <row r="15" spans="1:9" ht="15.6">
      <c r="A15" s="47" t="s">
        <v>6</v>
      </c>
      <c r="B15" s="38">
        <v>10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0.52631578947368418</v>
      </c>
    </row>
    <row r="16" spans="1:9" ht="16.2" thickBot="1">
      <c r="A16" s="51" t="s">
        <v>7</v>
      </c>
      <c r="B16" s="52">
        <v>0</v>
      </c>
      <c r="C16" s="53">
        <f>IF(OR($B$12="", Table7[[#This Row],[First Grade]]=""), "Auto-calculated", IF(AND($B$12&gt;10, Table7[[#This Row],[First Grade]]&lt;10), "Not Available", IFERROR(Table7[[#This Row],[First Grade]]/$B$12, "N/A")))</f>
        <v>0</v>
      </c>
    </row>
    <row r="17" spans="1:8" ht="9.9" customHeight="1">
      <c r="A17" s="39"/>
      <c r="B17" s="41"/>
      <c r="C17" s="42"/>
    </row>
    <row r="18" spans="1:8" ht="38.1" customHeight="1" thickBot="1">
      <c r="A18" s="54" t="s">
        <v>31</v>
      </c>
      <c r="B18" s="40" t="s">
        <v>2</v>
      </c>
      <c r="C18" s="40" t="s">
        <v>10</v>
      </c>
    </row>
    <row r="19" spans="1:8" ht="15.6">
      <c r="A19" s="44" t="s">
        <v>12</v>
      </c>
      <c r="B19" s="45">
        <v>20</v>
      </c>
      <c r="C19" s="46" t="s">
        <v>29</v>
      </c>
    </row>
    <row r="20" spans="1:8" ht="15.6">
      <c r="A20" s="47" t="s">
        <v>13</v>
      </c>
      <c r="B20" s="38">
        <v>4</v>
      </c>
      <c r="C20" s="48" t="s">
        <v>29</v>
      </c>
    </row>
    <row r="21" spans="1:8" ht="15.6">
      <c r="A21" s="47" t="s">
        <v>4</v>
      </c>
      <c r="B21" s="38">
        <v>3</v>
      </c>
      <c r="C21" s="49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2" spans="1:8" ht="15.6">
      <c r="A22" s="47" t="s">
        <v>5</v>
      </c>
      <c r="B22" s="38">
        <v>7</v>
      </c>
      <c r="C22" s="49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3" spans="1:8" ht="16.2" thickBot="1">
      <c r="A23" s="47" t="s">
        <v>6</v>
      </c>
      <c r="B23" s="38">
        <v>9</v>
      </c>
      <c r="C23" s="49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4" spans="1:8" s="8" customFormat="1" ht="16.2" thickBot="1">
      <c r="A24" s="51" t="s">
        <v>7</v>
      </c>
      <c r="B24" s="52">
        <v>0</v>
      </c>
      <c r="C24" s="55">
        <f>IF(OR($B$20="", Table710[[#This Row],[Second Grade]]=""), "Auto-calculated", IF(AND($B$20&gt;10, Table710[[#This Row],[Second Grade]]&lt;10), "Not Available", IFERROR(Table710[[#This Row],[Second Grade]]/$B$20, "N/A")))</f>
        <v>0</v>
      </c>
    </row>
    <row r="25" spans="1:8" ht="9.9" customHeight="1" thickBot="1">
      <c r="E25" s="6"/>
      <c r="H25" s="6"/>
    </row>
    <row r="26" spans="1:8" ht="38.1" customHeight="1" thickBot="1">
      <c r="A26" s="56" t="s">
        <v>31</v>
      </c>
      <c r="B26" s="57" t="s">
        <v>3</v>
      </c>
      <c r="C26" s="35" t="s">
        <v>11</v>
      </c>
      <c r="E26" s="6"/>
      <c r="H26" s="6"/>
    </row>
    <row r="27" spans="1:8" ht="15">
      <c r="A27" s="58" t="s">
        <v>12</v>
      </c>
      <c r="B27" s="61">
        <v>18</v>
      </c>
      <c r="C27" s="46" t="s">
        <v>29</v>
      </c>
      <c r="E27" s="6"/>
      <c r="H27" s="6"/>
    </row>
    <row r="28" spans="1:8" ht="15">
      <c r="A28" s="59" t="s">
        <v>13</v>
      </c>
      <c r="B28" s="62">
        <v>6</v>
      </c>
      <c r="C28" s="48" t="s">
        <v>29</v>
      </c>
      <c r="E28" s="6"/>
      <c r="H28" s="6"/>
    </row>
    <row r="29" spans="1:8" ht="15">
      <c r="A29" s="59" t="s">
        <v>4</v>
      </c>
      <c r="B29" s="62">
        <v>4</v>
      </c>
      <c r="C29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29" s="6"/>
      <c r="H29" s="6"/>
    </row>
    <row r="30" spans="1:8" ht="15">
      <c r="A30" s="59" t="s">
        <v>5</v>
      </c>
      <c r="B30" s="62">
        <v>5</v>
      </c>
      <c r="C30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30" s="6"/>
      <c r="H30" s="6"/>
    </row>
    <row r="31" spans="1:8" ht="18" customHeight="1">
      <c r="A31" s="59" t="s">
        <v>6</v>
      </c>
      <c r="B31" s="62">
        <v>8</v>
      </c>
      <c r="C31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31" s="6"/>
      <c r="H31" s="6"/>
    </row>
    <row r="32" spans="1:8" ht="15.6" thickBot="1">
      <c r="A32" s="60" t="s">
        <v>7</v>
      </c>
      <c r="B32" s="63">
        <v>0</v>
      </c>
      <c r="C32" s="55">
        <f>IF(OR($B$28="", Table1[[#This Row],[Third Grade]]=""), "Auto-calculated", IF(AND($B$28&gt;10, Table1[[#This Row],[Third Grade]]&lt;10), "Not Available", IFERROR(Table1[[#This Row],[Third Grade]]/$B$28, "N/A")))</f>
        <v>0</v>
      </c>
      <c r="E32" s="6"/>
      <c r="H32" s="6"/>
    </row>
    <row r="33" spans="1:9" ht="9.9" customHeight="1" thickBot="1">
      <c r="E33" s="6"/>
      <c r="H33" s="6"/>
    </row>
    <row r="34" spans="1:9" ht="38.1" customHeight="1" thickBot="1">
      <c r="A34" s="15" t="s">
        <v>33</v>
      </c>
      <c r="B34" s="15" t="s">
        <v>14</v>
      </c>
      <c r="C34" s="66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64">
        <v>7</v>
      </c>
      <c r="C35" s="66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65" t="s">
        <v>34</v>
      </c>
      <c r="C36" s="66"/>
      <c r="D36" s="17"/>
      <c r="E36" s="16"/>
      <c r="F36" s="16"/>
      <c r="G36" s="17"/>
      <c r="H36" s="17"/>
      <c r="I36" s="18"/>
    </row>
    <row r="37" spans="1:9" ht="240.9" customHeight="1">
      <c r="A37" s="19" t="s">
        <v>17</v>
      </c>
      <c r="B37" s="65"/>
      <c r="C37" s="66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>
        <v>0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0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0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7.399999999999999">
      <c r="A44" s="73"/>
      <c r="B44" s="71" t="s">
        <v>28</v>
      </c>
      <c r="C44" s="72">
        <f>SUBTOTAL(109,Table56[Amount])</f>
        <v>0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electLockedCells="1" selectUnlockedCells="1"/>
  <protectedRanges>
    <protectedRange sqref="B35:B37" name="Range1"/>
    <protectedRange sqref="C40:C43" name="Range1_1"/>
  </protectedRanges>
  <phoneticPr fontId="11" type="noConversion"/>
  <conditionalFormatting sqref="B27:B32 B4:B8">
    <cfRule type="expression" dxfId="38" priority="7">
      <formula>B4&lt;10</formula>
    </cfRule>
  </conditionalFormatting>
  <conditionalFormatting sqref="B11:B17">
    <cfRule type="expression" dxfId="37" priority="3">
      <formula>B11&lt;10</formula>
    </cfRule>
  </conditionalFormatting>
  <conditionalFormatting sqref="B19:B24">
    <cfRule type="expression" dxfId="36" priority="1">
      <formula>B19&lt;10</formula>
    </cfRule>
  </conditionalFormatting>
  <pageMargins left="0.7" right="0.7" top="0.75" bottom="0.75" header="0.3" footer="0.3"/>
  <pageSetup scale="56" orientation="portrait" r:id="rId1"/>
  <ignoredErrors>
    <ignoredError sqref="C3:C4 C11:C12 C8 C13:C16 C6:C7" calculatedColumn="1"/>
  </ignoredErrors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Strong Readers Website Form</vt:lpstr>
      <vt:lpstr>'Strong Readers Website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User</cp:lastModifiedBy>
  <cp:lastPrinted>2025-05-27T15:32:35Z</cp:lastPrinted>
  <dcterms:created xsi:type="dcterms:W3CDTF">2025-05-08T13:30:15Z</dcterms:created>
  <dcterms:modified xsi:type="dcterms:W3CDTF">2025-05-28T17:10:57Z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